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5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9" i="1" l="1"/>
  <c r="L9" i="1" s="1"/>
  <c r="M9" i="1" s="1"/>
  <c r="K8" i="1"/>
  <c r="L8" i="1" s="1"/>
  <c r="M8" i="1" s="1"/>
  <c r="K7" i="1"/>
  <c r="L7" i="1" s="1"/>
  <c r="M7" i="1" s="1"/>
  <c r="K6" i="1"/>
  <c r="L6" i="1" s="1"/>
  <c r="M6" i="1" s="1"/>
  <c r="K5" i="1"/>
  <c r="L5" i="1" s="1"/>
  <c r="M5" i="1" s="1"/>
  <c r="K4" i="1"/>
  <c r="L4" i="1" s="1"/>
  <c r="M4" i="1" s="1"/>
  <c r="L3" i="1"/>
  <c r="M3" i="1" s="1"/>
  <c r="K3" i="1"/>
  <c r="K2" i="1"/>
  <c r="L2" i="1" s="1"/>
  <c r="M2" i="1" s="1"/>
</calcChain>
</file>

<file path=xl/sharedStrings.xml><?xml version="1.0" encoding="utf-8"?>
<sst xmlns="http://schemas.openxmlformats.org/spreadsheetml/2006/main" count="21" uniqueCount="21">
  <si>
    <t>Numer indesku</t>
  </si>
  <si>
    <t>III</t>
  </si>
  <si>
    <t>IV</t>
  </si>
  <si>
    <t>A</t>
  </si>
  <si>
    <t>Kolokwium  I</t>
  </si>
  <si>
    <t>Kolokwium II</t>
  </si>
  <si>
    <t>Kolokwium III</t>
  </si>
  <si>
    <t>Referat</t>
  </si>
  <si>
    <t>Liczba uzsykanych punktów D+E+I+J+K+L</t>
  </si>
  <si>
    <t>Procenty</t>
  </si>
  <si>
    <t>Ocena końcowa</t>
  </si>
  <si>
    <t>Dodatkowe</t>
  </si>
  <si>
    <t>Terminy</t>
  </si>
  <si>
    <t>256654</t>
  </si>
  <si>
    <t>256742</t>
  </si>
  <si>
    <t>265358</t>
  </si>
  <si>
    <t>264344</t>
  </si>
  <si>
    <t>265576</t>
  </si>
  <si>
    <t>266026</t>
  </si>
  <si>
    <t>265784</t>
  </si>
  <si>
    <t>266643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</si>
</sst>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ABF8F"/>
        <bgColor indexed="64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O8" sqref="A8:O8"/>
    </sheetView>
  </sheetViews>
  <sheetFormatPr defaultRowHeight="15" x14ac:dyDescent="0.25"/>
  <cols>
    <col min="1" max="1" width="17.5703125" customWidth="1"/>
    <col min="7" max="7" width="13.42578125" customWidth="1"/>
    <col min="8" max="8" width="12.140625" customWidth="1"/>
    <col min="9" max="9" width="13.42578125" customWidth="1"/>
    <col min="10" max="10" width="14.7109375" customWidth="1"/>
    <col min="11" max="11" width="14.28515625" customWidth="1"/>
    <col min="12" max="12" width="13" customWidth="1"/>
    <col min="13" max="13" width="18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/>
      <c r="E1" s="1"/>
      <c r="F1" s="1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N1" s="1" t="s">
        <v>11</v>
      </c>
      <c r="O1" s="1" t="s">
        <v>12</v>
      </c>
    </row>
    <row r="2" spans="1:15" x14ac:dyDescent="0.25">
      <c r="A2" s="8" t="s">
        <v>13</v>
      </c>
      <c r="B2" s="9">
        <v>0.5</v>
      </c>
      <c r="C2" s="9">
        <v>0</v>
      </c>
      <c r="D2" s="9"/>
      <c r="E2" s="9"/>
      <c r="F2" s="9"/>
      <c r="G2" s="9">
        <v>0</v>
      </c>
      <c r="H2" s="9">
        <v>5</v>
      </c>
      <c r="I2" s="9">
        <v>3</v>
      </c>
      <c r="J2" s="9">
        <v>10</v>
      </c>
      <c r="K2" s="9">
        <f>SUM(B2,C2,F2,G2,H2,I2,J2,N2,O2)</f>
        <v>18.5</v>
      </c>
      <c r="L2" s="10">
        <f>K2/59</f>
        <v>0.3135593220338983</v>
      </c>
      <c r="M2" s="11" t="str">
        <f>IF(L2&lt;0.6,"niedostateczny",IF(AND(L2&gt;=0.6,L2&lt;0.65),"dostateczny",IF(AND(L2&gt;=0.65,L2&lt;0.71),"dostateczny plus",IF(AND(L2&gt;=0.71,L2&lt;0.81),"dobry",IF(AND(L2&gt;=0.81,L2&lt;0.91),"dobry plus","bardzo dobry")))))</f>
        <v>niedostateczny</v>
      </c>
      <c r="N2" s="9">
        <v>0</v>
      </c>
      <c r="O2" s="9">
        <v>0</v>
      </c>
    </row>
    <row r="3" spans="1:15" x14ac:dyDescent="0.25">
      <c r="A3" s="4" t="s">
        <v>14</v>
      </c>
      <c r="B3" s="5">
        <v>0.5</v>
      </c>
      <c r="C3" s="5">
        <v>0</v>
      </c>
      <c r="D3" s="5"/>
      <c r="E3" s="5"/>
      <c r="F3" s="5">
        <v>2</v>
      </c>
      <c r="G3" s="5">
        <v>0</v>
      </c>
      <c r="H3" s="5">
        <v>15</v>
      </c>
      <c r="I3" s="5">
        <v>15</v>
      </c>
      <c r="J3" s="5">
        <v>10</v>
      </c>
      <c r="K3" s="5">
        <f t="shared" ref="K3:K9" si="0">SUM(B3,C3,F3,G3,H3,I3,J3,N3,O3)</f>
        <v>48</v>
      </c>
      <c r="L3" s="6">
        <f t="shared" ref="L3:L9" si="1">K3/59</f>
        <v>0.81355932203389836</v>
      </c>
      <c r="M3" s="7" t="str">
        <f t="shared" ref="M3:M9" si="2">IF(L3&lt;0.6,"niedostateczny",IF(AND(L3&gt;=0.6,L3&lt;0.65),"dostateczny",IF(AND(L3&gt;=0.65,L3&lt;0.71),"dostateczny plus",IF(AND(L3&gt;=0.71,L3&lt;0.81),"dobry",IF(AND(L3&gt;=0.81,L3&lt;0.91),"dobry plus","bardzo dobry")))))</f>
        <v>dobry plus</v>
      </c>
      <c r="N3" s="5">
        <v>0.5</v>
      </c>
      <c r="O3" s="5">
        <v>5</v>
      </c>
    </row>
    <row r="4" spans="1:15" x14ac:dyDescent="0.25">
      <c r="A4" s="4" t="s">
        <v>15</v>
      </c>
      <c r="B4" s="5">
        <v>1.5</v>
      </c>
      <c r="C4" s="5">
        <v>0.5</v>
      </c>
      <c r="D4" s="5"/>
      <c r="E4" s="5"/>
      <c r="F4" s="5"/>
      <c r="G4" s="5">
        <v>0</v>
      </c>
      <c r="H4" s="5">
        <v>11</v>
      </c>
      <c r="I4" s="5">
        <v>12</v>
      </c>
      <c r="J4" s="5">
        <v>10</v>
      </c>
      <c r="K4" s="5">
        <f t="shared" si="0"/>
        <v>40</v>
      </c>
      <c r="L4" s="6">
        <f t="shared" si="1"/>
        <v>0.67796610169491522</v>
      </c>
      <c r="M4" s="7" t="str">
        <f t="shared" si="2"/>
        <v>dostateczny plus</v>
      </c>
      <c r="N4" s="5">
        <v>0</v>
      </c>
      <c r="O4" s="5">
        <v>5</v>
      </c>
    </row>
    <row r="5" spans="1:15" x14ac:dyDescent="0.25">
      <c r="A5" s="8" t="s">
        <v>16</v>
      </c>
      <c r="B5" s="9">
        <v>1</v>
      </c>
      <c r="C5" s="9">
        <v>0</v>
      </c>
      <c r="D5" s="9"/>
      <c r="E5" s="9"/>
      <c r="F5" s="9">
        <v>1</v>
      </c>
      <c r="G5" s="9">
        <v>0</v>
      </c>
      <c r="H5" s="9">
        <v>6</v>
      </c>
      <c r="I5" s="9">
        <v>6</v>
      </c>
      <c r="J5" s="9">
        <v>10</v>
      </c>
      <c r="K5" s="9">
        <f t="shared" si="0"/>
        <v>28</v>
      </c>
      <c r="L5" s="10">
        <f t="shared" si="1"/>
        <v>0.47457627118644069</v>
      </c>
      <c r="M5" s="11" t="str">
        <f t="shared" si="2"/>
        <v>niedostateczny</v>
      </c>
      <c r="N5" s="9">
        <v>0</v>
      </c>
      <c r="O5" s="9">
        <v>4</v>
      </c>
    </row>
    <row r="6" spans="1:15" x14ac:dyDescent="0.25">
      <c r="A6" s="8" t="s">
        <v>17</v>
      </c>
      <c r="B6" s="9">
        <v>0</v>
      </c>
      <c r="C6" s="9">
        <v>0</v>
      </c>
      <c r="D6" s="9"/>
      <c r="E6" s="9"/>
      <c r="F6" s="9"/>
      <c r="G6" s="9">
        <v>4</v>
      </c>
      <c r="H6" s="9">
        <v>5</v>
      </c>
      <c r="I6" s="9">
        <v>0</v>
      </c>
      <c r="J6" s="9">
        <v>10</v>
      </c>
      <c r="K6" s="9">
        <f t="shared" si="0"/>
        <v>24</v>
      </c>
      <c r="L6" s="10">
        <f t="shared" si="1"/>
        <v>0.40677966101694918</v>
      </c>
      <c r="M6" s="11" t="str">
        <f t="shared" si="2"/>
        <v>niedostateczny</v>
      </c>
      <c r="N6" s="9">
        <v>0</v>
      </c>
      <c r="O6" s="9">
        <v>5</v>
      </c>
    </row>
    <row r="7" spans="1:15" x14ac:dyDescent="0.25">
      <c r="A7" s="4" t="s">
        <v>18</v>
      </c>
      <c r="B7" s="5">
        <v>0</v>
      </c>
      <c r="C7" s="5">
        <v>1.5</v>
      </c>
      <c r="D7" s="5"/>
      <c r="E7" s="5"/>
      <c r="F7" s="5"/>
      <c r="G7" s="5">
        <v>9</v>
      </c>
      <c r="H7" s="5">
        <v>13</v>
      </c>
      <c r="I7" s="5">
        <v>9</v>
      </c>
      <c r="J7" s="5">
        <v>10</v>
      </c>
      <c r="K7" s="5">
        <f t="shared" si="0"/>
        <v>48</v>
      </c>
      <c r="L7" s="6">
        <f t="shared" si="1"/>
        <v>0.81355932203389836</v>
      </c>
      <c r="M7" s="7" t="str">
        <f t="shared" si="2"/>
        <v>dobry plus</v>
      </c>
      <c r="N7" s="5">
        <v>0.5</v>
      </c>
      <c r="O7" s="5">
        <v>5</v>
      </c>
    </row>
    <row r="8" spans="1:15" x14ac:dyDescent="0.25">
      <c r="A8" s="8" t="s">
        <v>19</v>
      </c>
      <c r="B8" s="9">
        <v>0</v>
      </c>
      <c r="C8" s="9">
        <v>1</v>
      </c>
      <c r="D8" s="9"/>
      <c r="E8" s="9"/>
      <c r="F8" s="9"/>
      <c r="G8" s="9">
        <v>1</v>
      </c>
      <c r="H8" s="9">
        <v>5</v>
      </c>
      <c r="I8" s="9">
        <v>0</v>
      </c>
      <c r="J8" s="9">
        <v>10</v>
      </c>
      <c r="K8" s="9">
        <f t="shared" si="0"/>
        <v>17</v>
      </c>
      <c r="L8" s="10">
        <f t="shared" si="1"/>
        <v>0.28813559322033899</v>
      </c>
      <c r="M8" s="11" t="str">
        <f t="shared" si="2"/>
        <v>niedostateczny</v>
      </c>
      <c r="N8" s="9">
        <v>0</v>
      </c>
      <c r="O8" s="9">
        <v>0</v>
      </c>
    </row>
    <row r="9" spans="1:15" x14ac:dyDescent="0.25">
      <c r="A9" s="4" t="s">
        <v>20</v>
      </c>
      <c r="B9" s="5">
        <v>1</v>
      </c>
      <c r="C9" s="5">
        <v>1.75</v>
      </c>
      <c r="D9" s="5"/>
      <c r="E9" s="5"/>
      <c r="F9" s="5">
        <v>3</v>
      </c>
      <c r="G9" s="5">
        <v>0</v>
      </c>
      <c r="H9" s="5">
        <v>15</v>
      </c>
      <c r="I9" s="5">
        <v>13</v>
      </c>
      <c r="J9" s="5">
        <v>10</v>
      </c>
      <c r="K9" s="5">
        <f t="shared" si="0"/>
        <v>48.75</v>
      </c>
      <c r="L9" s="6">
        <f t="shared" si="1"/>
        <v>0.82627118644067798</v>
      </c>
      <c r="M9" s="7" t="str">
        <f t="shared" si="2"/>
        <v>dobry plus</v>
      </c>
      <c r="N9" s="5">
        <v>0</v>
      </c>
      <c r="O9" s="5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Sil-art Rycho444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Wiktor Trybka</dc:creator>
  <cp:lastModifiedBy>Wiktor Trybka</cp:lastModifiedBy>
  <dcterms:created xsi:type="dcterms:W3CDTF">2016-01-21T14:56:01Z</dcterms:created>
  <dcterms:modified xsi:type="dcterms:W3CDTF">2016-01-21T14:56:46Z</dcterms:modified>
</cp:coreProperties>
</file>